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62904605-8C8E-476E-BD50-C2CA4D6676B4}" xr6:coauthVersionLast="47" xr6:coauthVersionMax="47" xr10:uidLastSave="{00000000-0000-0000-0000-000000000000}"/>
  <bookViews>
    <workbookView xWindow="28680" yWindow="-120" windowWidth="29040" windowHeight="15840" tabRatio="908" activeTab="15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7" l="1"/>
  <c r="I15" i="12"/>
  <c r="AD14" i="27" s="1"/>
  <c r="AD15" i="27" s="1"/>
  <c r="C12" i="7"/>
  <c r="G12" i="11" l="1"/>
  <c r="H12" i="10"/>
  <c r="H12" i="11" s="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<sst xmlns="http://schemas.openxmlformats.org/spreadsheetml/2006/main" count="540" uniqueCount="363">
  <si>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</si>
  <si>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</si>
  <si>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</si>
  <si>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</si>
  <si>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</si>
  <si>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</si>
  <si>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</si>
  <si>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</si>
  <si>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</si>
  <si>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</si>
  <si>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</si>
  <si>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</si>
  <si>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</si>
  <si>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</si>
  <si>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</si>
  <si>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</si>
  <si>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</si>
  <si>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</si>
  <si>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</si>
  <si>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</si>
  <si>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</si>
  <si>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</si>
  <si>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</si>
  <si>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</si>
  <si>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</si>
  <si>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</si>
  <si>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</si>
  <si>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</si>
  <si>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</si>
  <si>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</si>
  <si>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</si>
  <si>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</si>
  <si>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</si>
  <si>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</si>
  <si>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</si>
  <si>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</si>
  <si>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</si>
  <si>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</si>
  <si>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</si>
  <si>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</si>
  <si>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</si>
  <si>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</si>
  <si>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</si>
  <si>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</si>
  <si>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</si>
  <si>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</si>
  <si>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</si>
  <si>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</si>
  <si>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</si>
  <si>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</si>
  <si>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</si>
  <si>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</si>
  <si>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</si>
  <si>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</si>
  <si>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</si>
  <si>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</si>
  <si>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</si>
  <si>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</si>
  <si>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</si>
  <si>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</si>
  <si>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</si>
  <si>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</si>
  <si>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</si>
  <si>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</si>
  <si>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</si>
  <si>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</si>
  <si>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</si>
  <si>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</si>
  <si>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</si>
  <si>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</si>
  <si>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</si>
  <si>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</si>
  <si>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</si>
  <si>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</si>
  <si>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</si>
  <si>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</si>
  <si>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</si>
  <si>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</si>
  <si>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</si>
  <si>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</si>
  <si>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</si>
  <si>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</si>
  <si>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</si>
  <si>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</si>
  <si>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</si>
  <si>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</si>
  <si>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</si>
  <si>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</si>
  <si>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</si>
  <si>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</si>
  <si>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</si>
  <si>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</si>
  <si>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</si>
  <si>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</si>
  <si>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</si>
  <si>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</si>
  <si>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</si>
  <si>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</si>
  <si>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</si>
  <si>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</si>
  <si>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</si>
  <si>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</si>
  <si>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</si>
  <si>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</si>
  <si>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</si>
  <si>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</si>
  <si>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</si>
  <si>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</si>
  <si>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</si>
  <si>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</si>
  <si>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</si>
  <si>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</si>
  <si>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</si>
  <si>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</si>
  <si>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</si>
  <si>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</si>
  <si>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</si>
  <si>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</si>
  <si>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</si>
  <si>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</si>
  <si>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</si>
  <si>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</si>
  <si>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</si>
  <si>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</si>
  <si>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</si>
  <si>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</si>
  <si>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</si>
  <si>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</si>
  <si>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</si>
  <si>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</si>
  <si>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</si>
  <si>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</si>
  <si>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</si>
  <si>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</si>
  <si>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</si>
  <si>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</si>
  <si>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</si>
  <si>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</si>
  <si>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</si>
  <si>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</si>
  <si>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</si>
  <si>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</si>
  <si>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</si>
  <si>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</si>
  <si>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</si>
  <si>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</si>
  <si>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</si>
  <si>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</si>
  <si>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</si>
  <si>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</si>
  <si>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</si>
  <si>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</si>
  <si>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</si>
  <si>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</si>
  <si>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</si>
  <si>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</si>
  <si>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</si>
  <si>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</si>
  <si>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</si>
  <si>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</si>
  <si>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</si>
  <si>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</si>
  <si>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</si>
  <si>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</si>
  <si>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</si>
  <si>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</si>
  <si>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</si>
  <si>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</si>
  <si>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</si>
  <si>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</si>
  <si>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</si>
  <si>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</si>
  <si>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</si>
  <si>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</si>
  <si>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</si>
  <si>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</si>
  <si>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</si>
  <si>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</si>
  <si>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</si>
  <si>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</si>
  <si>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</si>
  <si>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</si>
  <si>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</si>
  <si>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</si>
  <si>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</si>
  <si>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</si>
  <si>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</si>
  <si>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</si>
  <si>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</si>
  <si>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</si>
  <si>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</si>
  <si>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</si>
  <si>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</si>
  <si>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</si>
  <si>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</si>
  <si>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</si>
  <si>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</si>
  <si>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</si>
  <si>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</si>
  <si>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</si>
  <si>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</si>
  <si>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</si>
  <si>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</si>
  <si>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</si>
  <si>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</si>
  <si>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</si>
  <si>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</si>
  <si>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</si>
  <si>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</si>
  <si>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</si>
  <si>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</si>
  <si>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</si>
  <si>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</si>
  <si>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</si>
  <si>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</si>
  <si>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</si>
  <si>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</si>
  <si>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</si>
  <si>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</si>
  <si>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</si>
  <si>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</si>
  <si>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</si>
  <si>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</si>
  <si>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</si>
  <si>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</si>
  <si>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</si>
  <si>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</si>
  <si>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</si>
  <si>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</si>
  <si>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</si>
  <si>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</si>
  <si>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</si>
  <si>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</si>
  <si>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</si>
  <si>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</si>
  <si>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</si>
  <si>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</si>
  <si>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</si>
  <si>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</si>
  <si>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</si>
  <si>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</si>
  <si>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</si>
  <si>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</si>
  <si>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</si>
  <si>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</si>
  <si>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</si>
  <si>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</si>
  <si>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</si>
  <si>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</si>
  <si>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</si>
  <si>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</si>
  <si>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</si>
  <si>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</si>
  <si>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</si>
  <si>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</si>
  <si>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</si>
  <si>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</si>
  <si>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</si>
  <si>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</si>
  <si>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</si>
  <si>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</si>
  <si>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</si>
  <si>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</si>
  <si>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</si>
  <si>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</si>
  <si>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</si>
  <si>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</si>
  <si>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</si>
  <si>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</si>
  <si>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</si>
  <si>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</si>
  <si>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</si>
  <si>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</si>
  <si>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</si>
  <si>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</si>
  <si>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</si>
  <si>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</si>
  <si>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</si>
  <si>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</si>
  <si>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</si>
  <si>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</si>
  <si>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</si>
  <si>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</si>
  <si>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</si>
  <si>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</si>
  <si>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</si>
  <si>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</si>
  <si>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</si>
  <si>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</si>
  <si>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</si>
  <si>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</si>
  <si>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</si>
  <si>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</si>
  <si>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</si>
  <si>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</si>
  <si>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</si>
  <si>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</si>
  <si>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</si>
  <si>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</si>
  <si>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</si>
  <si>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</si>
  <si>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</si>
  <si>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</si>
  <si>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</si>
  <si>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</si>
  <si>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</si>
  <si>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</si>
  <si>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</si>
  <si>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</si>
  <si>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</si>
  <si>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</si>
  <si>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</si>
  <si>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</si>
  <si>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</si>
  <si>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</si>
  <si>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</si>
  <si>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</si>
  <si>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</si>
  <si>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</si>
  <si>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</si>
  <si>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</si>
  <si>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</si>
  <si>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</si>
  <si>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</si>
  <si>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</si>
  <si>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</si>
  <si>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</si>
  <si>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</si>
  <si>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</si>
  <si>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</si>
  <si>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</si>
  <si>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</si>
  <si>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</si>
  <si>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</si>
  <si>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</si>
  <si>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</si>
  <si>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</si>
  <si>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</si>
  <si>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</si>
  <si>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</si>
  <si>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</si>
  <si>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</si>
  <si>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</si>
  <si>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</si>
  <si>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</si>
  <si>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</si>
  <si>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</si>
  <si>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</si>
  <si>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</si>
  <si>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</si>
  <si>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</si>
  <si>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>Всего за 2024 г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</si>
  <si>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</si>
  <si>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</si>
  <si>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</si>
  <si>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</si>
  <si>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>Всего за 2025 г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</si>
  <si>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</si>
  <si>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(октябрь 2025)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</si>
  <si>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(октябрь 2025)</t>
    </r>
  </si>
  <si>
    <t>0,792 млн.м3</t>
  </si>
  <si>
    <t>4,993 млн.м3 в месяц</t>
  </si>
  <si>
    <t>+41,44%
+6 630,49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</si>
</sst>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9369.51</v>
      </c>
      <c r="F14" s="55" t="s">
        <v>362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O27" sqref="O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  <mergeCell ref="K10:M10"/>
    <mergeCell ref="A10:A12"/>
    <mergeCell ref="B10:B12"/>
    <mergeCell ref="C10:D10"/>
    <mergeCell ref="E10:F11"/>
    <mergeCell ref="G10:J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tabSelected="1"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352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  <mergeCell ref="V11:V15"/>
    <mergeCell ref="C12:M12"/>
    <mergeCell ref="N12:O13"/>
    <mergeCell ref="C13:L13"/>
    <mergeCell ref="M13:M15"/>
    <mergeCell ref="C14:E14"/>
    <mergeCell ref="F14:H14"/>
    <mergeCell ref="R11:R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357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358</v>
      </c>
      <c r="C10" s="30" t="s">
        <v>359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792</v>
      </c>
      <c r="C12" s="34">
        <f>B12</f>
        <v>792</v>
      </c>
      <c r="D12" s="30">
        <v>0</v>
      </c>
    </row>
    <row r="13" spans="1:4" ht="30" customHeight="1" x14ac:dyDescent="0.25">
      <c r="A13" s="35" t="s">
        <v>123</v>
      </c>
      <c r="B13" s="34">
        <f>B12</f>
        <v>792</v>
      </c>
      <c r="C13" s="34">
        <f>C12</f>
        <v>792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354</v>
      </c>
      <c r="C16" s="32" t="s">
        <v>319</v>
      </c>
      <c r="D16" s="32" t="s">
        <v>320</v>
      </c>
      <c r="E16" s="37" t="s">
        <v>347</v>
      </c>
    </row>
  </sheetData>
  <mergeCells count="10">
    <mergeCell ref="A6:E6"/>
    <mergeCell ref="A5:E5"/>
    <mergeCell ref="A12:A13"/>
    <mergeCell ref="B12:D12"/>
    <mergeCell ref="E12:E13"/>
    <mergeCell ref="B15:D15"/>
    <mergeCell ref="A10:E10"/>
    <mergeCell ref="A9:E9"/>
    <mergeCell ref="A8:E8"/>
    <mergeCell ref="A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353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355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360</v>
      </c>
      <c r="H12" s="54" t="str">
        <f>G12</f>
        <v>0,792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0,792 млн.м3</v>
      </c>
      <c r="H12" s="54" t="str">
        <f>Прил4_ф1!H12</f>
        <v>0,792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4,993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7" zoomScaleNormal="100" workbookViewId="0">
      <selection activeCell="M22" sqref="M22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351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0.81899999999999995</v>
      </c>
      <c r="E14" s="41">
        <v>0.80500000000000005</v>
      </c>
      <c r="F14" s="41">
        <v>0.66500000000000004</v>
      </c>
      <c r="G14" s="41">
        <v>0.51100000000000001</v>
      </c>
      <c r="H14" s="41">
        <v>0.41899999999999998</v>
      </c>
      <c r="I14" s="41">
        <v>0.46100000000000002</v>
      </c>
      <c r="J14" s="41">
        <v>0.33</v>
      </c>
      <c r="K14" s="41">
        <v>0.495</v>
      </c>
      <c r="L14" s="41">
        <v>0.622</v>
      </c>
      <c r="M14" s="41">
        <v>0.79200000000000004</v>
      </c>
      <c r="N14" s="41">
        <v>0</v>
      </c>
      <c r="O14" s="41">
        <v>0</v>
      </c>
      <c r="P14" s="13">
        <f>SUM(D14:O14)</f>
        <v>5.9189999999999996</v>
      </c>
      <c r="Q14" s="13">
        <f>D14</f>
        <v>0.81899999999999995</v>
      </c>
      <c r="R14" s="13">
        <f t="shared" ref="R14:AB14" si="0">E14</f>
        <v>0.80500000000000005</v>
      </c>
      <c r="S14" s="13">
        <f t="shared" si="0"/>
        <v>0.66500000000000004</v>
      </c>
      <c r="T14" s="13">
        <f t="shared" si="0"/>
        <v>0.51100000000000001</v>
      </c>
      <c r="U14" s="13">
        <f t="shared" si="0"/>
        <v>0.41899999999999998</v>
      </c>
      <c r="V14" s="13">
        <f t="shared" si="0"/>
        <v>0.46100000000000002</v>
      </c>
      <c r="W14" s="13">
        <f t="shared" si="0"/>
        <v>0.33</v>
      </c>
      <c r="X14" s="13">
        <f t="shared" si="0"/>
        <v>0.495</v>
      </c>
      <c r="Y14" s="13">
        <f t="shared" si="0"/>
        <v>0.622</v>
      </c>
      <c r="Z14" s="13">
        <f t="shared" si="0"/>
        <v>0.79200000000000004</v>
      </c>
      <c r="AA14" s="13">
        <f t="shared" si="0"/>
        <v>0</v>
      </c>
      <c r="AB14" s="13">
        <f t="shared" si="0"/>
        <v>0</v>
      </c>
      <c r="AC14" s="13">
        <f t="shared" ref="AC14" si="1">P14</f>
        <v>5.9189999999999996</v>
      </c>
      <c r="AD14" s="32" t="str">
        <f>Прил4_ф3!I15</f>
        <v>4,993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0.81899999999999995</v>
      </c>
      <c r="E15" s="42">
        <f t="shared" ref="E15:O15" si="2">E14</f>
        <v>0.80500000000000005</v>
      </c>
      <c r="F15" s="42">
        <f t="shared" si="2"/>
        <v>0.66500000000000004</v>
      </c>
      <c r="G15" s="42">
        <f t="shared" si="2"/>
        <v>0.51100000000000001</v>
      </c>
      <c r="H15" s="42">
        <f t="shared" si="2"/>
        <v>0.41899999999999998</v>
      </c>
      <c r="I15" s="42">
        <f t="shared" si="2"/>
        <v>0.46100000000000002</v>
      </c>
      <c r="J15" s="42">
        <f t="shared" si="2"/>
        <v>0.33</v>
      </c>
      <c r="K15" s="42">
        <f t="shared" si="2"/>
        <v>0.495</v>
      </c>
      <c r="L15" s="42">
        <f t="shared" si="2"/>
        <v>0.622</v>
      </c>
      <c r="M15" s="42">
        <f t="shared" si="2"/>
        <v>0.79200000000000004</v>
      </c>
      <c r="N15" s="42">
        <f t="shared" si="2"/>
        <v>0</v>
      </c>
      <c r="O15" s="42">
        <f t="shared" si="2"/>
        <v>0</v>
      </c>
      <c r="P15" s="42">
        <f>SUM(D15:O15)</f>
        <v>5.9189999999999996</v>
      </c>
      <c r="Q15" s="42">
        <f>Q14</f>
        <v>0.81899999999999995</v>
      </c>
      <c r="R15" s="42">
        <f t="shared" ref="R15:AB15" si="3">R14</f>
        <v>0.80500000000000005</v>
      </c>
      <c r="S15" s="42">
        <f t="shared" si="3"/>
        <v>0.66500000000000004</v>
      </c>
      <c r="T15" s="42">
        <f t="shared" si="3"/>
        <v>0.51100000000000001</v>
      </c>
      <c r="U15" s="42">
        <f t="shared" si="3"/>
        <v>0.41899999999999998</v>
      </c>
      <c r="V15" s="42">
        <f t="shared" si="3"/>
        <v>0.46100000000000002</v>
      </c>
      <c r="W15" s="42">
        <f t="shared" si="3"/>
        <v>0.33</v>
      </c>
      <c r="X15" s="42">
        <f t="shared" si="3"/>
        <v>0.495</v>
      </c>
      <c r="Y15" s="42">
        <f t="shared" si="3"/>
        <v>0.622</v>
      </c>
      <c r="Z15" s="42">
        <f t="shared" si="3"/>
        <v>0.79200000000000004</v>
      </c>
      <c r="AA15" s="42">
        <f t="shared" si="3"/>
        <v>0</v>
      </c>
      <c r="AB15" s="42">
        <f t="shared" si="3"/>
        <v>0</v>
      </c>
      <c r="AC15" s="13">
        <f>SUM(Q15:AB15)</f>
        <v>5.9189999999999996</v>
      </c>
      <c r="AD15" s="32" t="str">
        <f>AD14</f>
        <v>4,993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2026-01-19T12:44:36Z</dcterms:modified>
</cp:coreProperties>
</file>